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Τ.Φ. Κυπ. 2020-21 Αήττητοι" sheetId="1" r:id="rId4"/>
    <sheet state="visible" name="Τ.Φ. Κυπ. 2020-21 Ηττημένοι" sheetId="2" r:id="rId5"/>
  </sheets>
  <definedNames/>
  <calcPr/>
</workbook>
</file>

<file path=xl/sharedStrings.xml><?xml version="1.0" encoding="utf-8"?>
<sst xmlns="http://schemas.openxmlformats.org/spreadsheetml/2006/main" count="138" uniqueCount="84">
  <si>
    <t>ΚΥΠΕΛΛΟ ΕΛΛΑΔΟΣ 2020-21</t>
  </si>
  <si>
    <t>ΚΥΠΕΛΛΟΥΧΟΣ:</t>
  </si>
  <si>
    <t>ΒΑΕΚ</t>
  </si>
  <si>
    <t>ΜΕΙΟΝ (2017-18)</t>
  </si>
  <si>
    <t>2020-21</t>
  </si>
  <si>
    <t>Σύνολο</t>
  </si>
  <si>
    <t>Θέσεις</t>
  </si>
  <si>
    <t>Τελική Φάση, Αθήνα, 18-19/9/2021</t>
  </si>
  <si>
    <t>ΦΙΝΑΛΙΣΤ:</t>
  </si>
  <si>
    <t>Αθήνα</t>
  </si>
  <si>
    <t>Όμιλος Αήττητων</t>
  </si>
  <si>
    <t>Καρδίτσα</t>
  </si>
  <si>
    <t>Λάρισα</t>
  </si>
  <si>
    <t>Κρήτη</t>
  </si>
  <si>
    <t>11-pts</t>
  </si>
  <si>
    <t>13-pts</t>
  </si>
  <si>
    <t xml:space="preserve"> </t>
  </si>
  <si>
    <t xml:space="preserve">Σύνολο </t>
  </si>
  <si>
    <t>Γύρος 16 Αήττητων</t>
  </si>
  <si>
    <t>Προημιτελικοί Αήττητων</t>
  </si>
  <si>
    <t>Ημιτελικοί Αήττητων</t>
  </si>
  <si>
    <t>Τελικός Αήττητων</t>
  </si>
  <si>
    <t>Τελικός</t>
  </si>
  <si>
    <t>ΒΑΕΚA</t>
  </si>
  <si>
    <t>Ομοσπονδία</t>
  </si>
  <si>
    <t>ΜΑΝΕΣΙΩΤΗΣ</t>
  </si>
  <si>
    <t>ΣΑΚΑ</t>
  </si>
  <si>
    <t>11-5</t>
  </si>
  <si>
    <t>ΠΑΠΑΔΟΠΟΥΛΟΣ</t>
  </si>
  <si>
    <t>11-7</t>
  </si>
  <si>
    <t>Μανεσιώτης</t>
  </si>
  <si>
    <t>ΟΠΑΧ</t>
  </si>
  <si>
    <t>Πασιαλής</t>
  </si>
  <si>
    <t>ΠΑΣΙΑΛΗΣ</t>
  </si>
  <si>
    <t>Προυκάκης</t>
  </si>
  <si>
    <t>Μηλιώνης</t>
  </si>
  <si>
    <t>7-11</t>
  </si>
  <si>
    <t>ΜΗΛΙΩΝΗΣ</t>
  </si>
  <si>
    <t>Παπαδόπουλος</t>
  </si>
  <si>
    <t>Ανδρουλάκης</t>
  </si>
  <si>
    <t>Αττικής</t>
  </si>
  <si>
    <t>Μπονάνος</t>
  </si>
  <si>
    <t>Πανθεσσαλικό</t>
  </si>
  <si>
    <t>Τσολάκος</t>
  </si>
  <si>
    <t>13-11</t>
  </si>
  <si>
    <t>ΜΠΟΝΑΝΟΣ</t>
  </si>
  <si>
    <t>11-9</t>
  </si>
  <si>
    <t>10-13</t>
  </si>
  <si>
    <t>ΑΝΔΡΟΥΛΑΚΗΣ</t>
  </si>
  <si>
    <t>ΠΡΟΥΚΑΚΗΣ</t>
  </si>
  <si>
    <t>10-11</t>
  </si>
  <si>
    <t>ΤΣΟΛΑΚΟΣ</t>
  </si>
  <si>
    <t>W61</t>
  </si>
  <si>
    <t>Τελικός 2</t>
  </si>
  <si>
    <t>W62</t>
  </si>
  <si>
    <t>Αν χρειαστεί</t>
  </si>
  <si>
    <t>L62</t>
  </si>
  <si>
    <t>9-pts</t>
  </si>
  <si>
    <t>Γύρος 32 Ηττημένων</t>
  </si>
  <si>
    <t>Γύρος 16 Ηττημένων</t>
  </si>
  <si>
    <t>Προημιτελικοί Ηττημένων</t>
  </si>
  <si>
    <t>Ημιτελικοί Ηττημένων</t>
  </si>
  <si>
    <t>Τελικός Ηττημένων</t>
  </si>
  <si>
    <t>Φιναλίστ - Νικητής Ηττημένων</t>
  </si>
  <si>
    <t>L54</t>
  </si>
  <si>
    <t>L59</t>
  </si>
  <si>
    <t>L41</t>
  </si>
  <si>
    <t>L29</t>
  </si>
  <si>
    <t>9-3</t>
  </si>
  <si>
    <t>Κενό</t>
  </si>
  <si>
    <t>9-7</t>
  </si>
  <si>
    <t>L30</t>
  </si>
  <si>
    <t>L42</t>
  </si>
  <si>
    <t>L31</t>
  </si>
  <si>
    <t>0-9</t>
  </si>
  <si>
    <t>L32</t>
  </si>
  <si>
    <t>L53</t>
  </si>
  <si>
    <t>L43</t>
  </si>
  <si>
    <t>L25</t>
  </si>
  <si>
    <t>9-1</t>
  </si>
  <si>
    <t>L26</t>
  </si>
  <si>
    <t>L44</t>
  </si>
  <si>
    <t>L27</t>
  </si>
  <si>
    <t>L28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</si>
</sst>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d-m"/>
    <numFmt numFmtId="166" formatCode="M\-D"/>
  </numFmts>
  <fonts count="12">
    <font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FF0000"/>
      <name val="Arial"/>
    </font>
    <font>
      <color theme="1"/>
      <name val="Arial"/>
    </font>
    <font>
      <sz val="10.0"/>
      <name val="Arial"/>
    </font>
    <font>
      <sz val="10.0"/>
      <color rgb="FF0000FF"/>
      <name val="Arial"/>
    </font>
    <font>
      <sz val="10.0"/>
      <color rgb="FFFF0000"/>
      <name val="Arial"/>
    </font>
    <font>
      <i/>
      <sz val="10.0"/>
      <color rgb="FFFF0000"/>
      <name val="Arial"/>
    </font>
    <font>
      <sz val="10.0"/>
      <color rgb="FFFFFFFF"/>
      <name val="Arial"/>
    </font>
    <font>
      <sz val="8.0"/>
      <color theme="1"/>
      <name val="Arial"/>
    </font>
    <font>
      <i/>
      <sz val="8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</fills>
  <borders count="13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right style="medium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2" numFmtId="164" xfId="0" applyAlignment="1" applyFont="1" applyNumberForma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Font="1"/>
    <xf borderId="0" fillId="0" fontId="5" numFmtId="0" xfId="0" applyAlignment="1" applyFont="1">
      <alignment readingOrder="0" shrinkToFit="0" vertical="bottom" wrapText="0"/>
    </xf>
    <xf borderId="0" fillId="0" fontId="3" numFmtId="2" xfId="0" applyAlignment="1" applyFont="1" applyNumberFormat="1">
      <alignment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1" fillId="0" fontId="7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horizontal="center" shrinkToFit="0" vertical="bottom" wrapText="0"/>
    </xf>
    <xf borderId="2" fillId="0" fontId="1" numFmtId="0" xfId="0" applyAlignment="1" applyBorder="1" applyFont="1">
      <alignment horizontal="center" shrinkToFit="0" vertical="bottom" wrapText="0"/>
    </xf>
    <xf borderId="3" fillId="0" fontId="8" numFmtId="0" xfId="0" applyAlignment="1" applyBorder="1" applyFont="1">
      <alignment horizontal="center" shrinkToFit="0" vertical="bottom" wrapText="0"/>
    </xf>
    <xf borderId="3" fillId="0" fontId="1" numFmtId="0" xfId="0" applyAlignment="1" applyBorder="1" applyFont="1">
      <alignment horizontal="center" shrinkToFit="0" vertical="bottom" wrapText="0"/>
    </xf>
    <xf borderId="4" fillId="0" fontId="7" numFmtId="49" xfId="0" applyAlignment="1" applyBorder="1" applyFont="1" applyNumberFormat="1">
      <alignment horizontal="center" readingOrder="0" shrinkToFit="0" vertical="bottom" wrapText="0"/>
    </xf>
    <xf borderId="2" fillId="0" fontId="7" numFmtId="0" xfId="0" applyAlignment="1" applyBorder="1" applyFont="1">
      <alignment horizontal="center" shrinkToFit="0" vertical="bottom" wrapText="0"/>
    </xf>
    <xf borderId="0" fillId="0" fontId="7" numFmtId="49" xfId="0" applyAlignment="1" applyFont="1" applyNumberFormat="1">
      <alignment horizontal="center" shrinkToFit="0" vertical="bottom" wrapText="0"/>
    </xf>
    <xf borderId="5" fillId="0" fontId="7" numFmtId="0" xfId="0" applyAlignment="1" applyBorder="1" applyFont="1">
      <alignment horizontal="center" shrinkToFit="0" vertical="bottom" wrapText="0"/>
    </xf>
    <xf borderId="0" fillId="0" fontId="8" numFmtId="49" xfId="0" applyAlignment="1" applyFont="1" applyNumberFormat="1">
      <alignment horizontal="center" readingOrder="0" shrinkToFit="0" vertical="bottom" wrapText="0"/>
    </xf>
    <xf borderId="6" fillId="0" fontId="1" numFmtId="0" xfId="0" applyAlignment="1" applyBorder="1" applyFont="1">
      <alignment horizontal="center" shrinkToFit="0" vertical="bottom" wrapText="0"/>
    </xf>
    <xf borderId="7" fillId="0" fontId="1" numFmtId="0" xfId="0" applyAlignment="1" applyBorder="1" applyFont="1">
      <alignment horizontal="center" shrinkToFit="0" vertical="bottom" wrapText="0"/>
    </xf>
    <xf borderId="8" fillId="0" fontId="7" numFmtId="49" xfId="0" applyAlignment="1" applyBorder="1" applyFont="1" applyNumberFormat="1">
      <alignment horizontal="center" readingOrder="0" shrinkToFit="0" vertical="bottom" wrapText="0"/>
    </xf>
    <xf borderId="9" fillId="0" fontId="1" numFmtId="0" xfId="0" applyAlignment="1" applyBorder="1" applyFont="1">
      <alignment horizontal="center" shrinkToFit="0" vertical="bottom" wrapText="0"/>
    </xf>
    <xf borderId="10" fillId="0" fontId="1" numFmtId="0" xfId="0" applyAlignment="1" applyBorder="1" applyFont="1">
      <alignment horizontal="center" shrinkToFit="0" vertical="bottom" wrapText="0"/>
    </xf>
    <xf borderId="0" fillId="0" fontId="9" numFmtId="0" xfId="0" applyAlignment="1" applyFont="1">
      <alignment readingOrder="0" shrinkToFit="0" vertical="bottom" wrapText="0"/>
    </xf>
    <xf borderId="0" fillId="0" fontId="9" numFmtId="0" xfId="0" applyAlignment="1" applyFont="1">
      <alignment shrinkToFit="0" vertical="bottom" wrapText="0"/>
    </xf>
    <xf borderId="5" fillId="0" fontId="8" numFmtId="0" xfId="0" applyAlignment="1" applyBorder="1" applyFont="1">
      <alignment horizontal="center" shrinkToFit="0" vertical="bottom" wrapText="0"/>
    </xf>
    <xf borderId="6" fillId="0" fontId="7" numFmtId="0" xfId="0" applyAlignment="1" applyBorder="1" applyFont="1">
      <alignment horizontal="center" shrinkToFit="0" vertical="bottom" wrapText="0"/>
    </xf>
    <xf borderId="0" fillId="0" fontId="7" numFmtId="49" xfId="0" applyAlignment="1" applyFont="1" applyNumberFormat="1">
      <alignment horizontal="center" readingOrder="0" shrinkToFit="0" vertical="bottom" wrapText="0"/>
    </xf>
    <xf borderId="0" fillId="0" fontId="1" numFmtId="49" xfId="0" applyAlignment="1" applyFont="1" applyNumberFormat="1">
      <alignment horizontal="center" shrinkToFit="0" vertical="bottom" wrapText="0"/>
    </xf>
    <xf borderId="5" fillId="0" fontId="1" numFmtId="0" xfId="0" applyAlignment="1" applyBorder="1" applyFont="1">
      <alignment horizontal="center" shrinkToFit="0" vertical="bottom" wrapText="0"/>
    </xf>
    <xf borderId="1" fillId="0" fontId="7" numFmtId="49" xfId="0" applyAlignment="1" applyBorder="1" applyFont="1" applyNumberFormat="1">
      <alignment horizontal="center"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3" fillId="0" fontId="3" numFmtId="49" xfId="0" applyAlignment="1" applyBorder="1" applyFont="1" applyNumberFormat="1">
      <alignment shrinkToFit="0" vertical="bottom" wrapText="0"/>
    </xf>
    <xf borderId="3" fillId="0" fontId="1" numFmtId="0" xfId="0" applyAlignment="1" applyBorder="1" applyFont="1">
      <alignment shrinkToFit="0" vertical="bottom" wrapText="0"/>
    </xf>
    <xf borderId="3" fillId="0" fontId="7" numFmtId="49" xfId="0" applyAlignment="1" applyBorder="1" applyFont="1" applyNumberFormat="1">
      <alignment shrinkToFit="0" vertical="bottom" wrapText="0"/>
    </xf>
    <xf borderId="3" fillId="0" fontId="7" numFmtId="49" xfId="0" applyAlignment="1" applyBorder="1" applyFont="1" applyNumberFormat="1">
      <alignment horizontal="center" readingOrder="0" shrinkToFit="0" vertical="bottom" wrapText="0"/>
    </xf>
    <xf borderId="11" fillId="2" fontId="5" numFmtId="0" xfId="0" applyAlignment="1" applyBorder="1" applyFill="1" applyFont="1">
      <alignment readingOrder="0" shrinkToFit="0" vertical="bottom" wrapText="0"/>
    </xf>
    <xf borderId="2" fillId="0" fontId="7" numFmtId="49" xfId="0" applyAlignment="1" applyBorder="1" applyFont="1" applyNumberFormat="1">
      <alignment horizontal="center" readingOrder="0" shrinkToFit="0" vertical="bottom" wrapText="0"/>
    </xf>
    <xf borderId="2" fillId="0" fontId="1" numFmtId="0" xfId="0" applyAlignment="1" applyBorder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1" fillId="0" fontId="7" numFmtId="0" xfId="0" applyAlignment="1" applyBorder="1" applyFont="1">
      <alignment readingOrder="0" shrinkToFit="0" vertical="bottom" wrapText="0"/>
    </xf>
    <xf borderId="12" fillId="0" fontId="1" numFmtId="0" xfId="0" applyAlignment="1" applyBorder="1" applyFont="1">
      <alignment shrinkToFit="0" vertical="bottom" wrapText="0"/>
    </xf>
    <xf borderId="3" fillId="0" fontId="7" numFmtId="0" xfId="0" applyAlignment="1" applyBorder="1" applyFont="1">
      <alignment shrinkToFit="0" vertical="bottom" wrapText="0"/>
    </xf>
    <xf borderId="7" fillId="0" fontId="1" numFmtId="0" xfId="0" applyAlignment="1" applyBorder="1" applyFont="1">
      <alignment shrinkToFit="0" vertical="bottom" wrapText="0"/>
    </xf>
    <xf borderId="0" fillId="0" fontId="11" numFmtId="0" xfId="0" applyAlignment="1" applyFont="1">
      <alignment shrinkToFit="0" vertical="bottom" wrapText="0"/>
    </xf>
    <xf borderId="0" fillId="0" fontId="1" numFmtId="0" xfId="0" applyAlignment="1" applyFont="1">
      <alignment horizontal="right" shrinkToFit="0" vertical="bottom" wrapText="0"/>
    </xf>
    <xf borderId="3" fillId="0" fontId="7" numFmtId="165" xfId="0" applyAlignment="1" applyBorder="1" applyFont="1" applyNumberFormat="1">
      <alignment horizontal="center" readingOrder="0" shrinkToFit="0" vertical="bottom" wrapText="0"/>
    </xf>
    <xf borderId="0" fillId="0" fontId="10" numFmtId="0" xfId="0" applyAlignment="1" applyFont="1">
      <alignment horizontal="left" shrinkToFit="0" vertical="bottom" wrapText="0"/>
    </xf>
    <xf borderId="2" fillId="0" fontId="7" numFmtId="0" xfId="0" applyAlignment="1" applyBorder="1" applyFont="1">
      <alignment readingOrder="0" shrinkToFit="0" vertical="bottom" wrapText="0"/>
    </xf>
    <xf borderId="10" fillId="0" fontId="1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horizontal="center" readingOrder="0" shrinkToFit="0" vertical="bottom" wrapText="0"/>
    </xf>
    <xf borderId="3" fillId="0" fontId="7" numFmtId="49" xfId="0" applyAlignment="1" applyBorder="1" applyFont="1" applyNumberFormat="1">
      <alignment horizontal="center" shrinkToFit="0" vertical="bottom" wrapText="0"/>
    </xf>
    <xf borderId="3" fillId="0" fontId="1" numFmtId="166" xfId="0" applyAlignment="1" applyBorder="1" applyFont="1" applyNumberFormat="1">
      <alignment horizontal="center" shrinkToFit="0" vertical="bottom" wrapText="0"/>
    </xf>
    <xf borderId="9" fillId="0" fontId="7" numFmtId="0" xfId="0" applyAlignment="1" applyBorder="1" applyFont="1">
      <alignment horizontal="center" readingOrder="0" shrinkToFit="0" vertical="bottom" wrapText="0"/>
    </xf>
    <xf borderId="5" fillId="0" fontId="7" numFmtId="49" xfId="0" applyAlignment="1" applyBorder="1" applyFont="1" applyNumberFormat="1">
      <alignment horizontal="center" readingOrder="0" shrinkToFit="0" vertical="bottom" wrapText="0"/>
    </xf>
    <xf borderId="9" fillId="0" fontId="1" numFmtId="49" xfId="0" applyAlignment="1" applyBorder="1" applyFont="1" applyNumberFormat="1">
      <alignment horizontal="center" readingOrder="0" shrinkToFit="0" vertical="bottom" wrapText="0"/>
    </xf>
    <xf borderId="3" fillId="0" fontId="7" numFmtId="166" xfId="0" applyAlignment="1" applyBorder="1" applyFont="1" applyNumberFormat="1">
      <alignment horizontal="center" shrinkToFit="0" vertical="bottom" wrapText="0"/>
    </xf>
    <xf borderId="8" fillId="0" fontId="1" numFmtId="0" xfId="0" applyAlignment="1" applyBorder="1" applyFont="1">
      <alignment horizontal="center" shrinkToFit="0" vertical="bottom" wrapText="0"/>
    </xf>
    <xf borderId="5" fillId="0" fontId="7" numFmtId="49" xfId="0" applyAlignment="1" applyBorder="1" applyFont="1" applyNumberFormat="1">
      <alignment horizontal="center" shrinkToFit="0" vertical="bottom" wrapText="0"/>
    </xf>
    <xf borderId="5" fillId="0" fontId="1" numFmtId="49" xfId="0" applyAlignment="1" applyBorder="1" applyFont="1" applyNumberFormat="1">
      <alignment horizontal="center" shrinkToFit="0" vertical="bottom" wrapText="0"/>
    </xf>
    <xf borderId="8" fillId="0" fontId="1" numFmtId="0" xfId="0" applyAlignment="1" applyBorder="1" applyFont="1">
      <alignment horizontal="center" readingOrder="0" shrinkToFit="0" vertical="bottom" wrapText="0"/>
    </xf>
    <xf borderId="3" fillId="0" fontId="7" numFmtId="0" xfId="0" applyAlignment="1" applyBorder="1" applyFont="1">
      <alignment horizontal="center" shrinkToFit="0" vertical="bottom" wrapText="0"/>
    </xf>
    <xf borderId="5" fillId="0" fontId="7" numFmtId="166" xfId="0" applyAlignment="1" applyBorder="1" applyFont="1" applyNumberFormat="1">
      <alignment horizontal="center" readingOrder="0" shrinkToFit="0" vertical="bottom" wrapText="0"/>
    </xf>
    <xf borderId="6" fillId="0" fontId="7" numFmtId="49" xfId="0" applyAlignment="1" applyBorder="1" applyFont="1" applyNumberFormat="1">
      <alignment horizontal="center" readingOrder="0" shrinkToFit="0" vertical="bottom" wrapText="0"/>
    </xf>
    <xf borderId="9" fillId="0" fontId="1" numFmtId="0" xfId="0" applyAlignment="1" applyBorder="1" applyFont="1">
      <alignment horizontal="center" readingOrder="0" shrinkToFit="0" vertical="bottom" wrapText="0"/>
    </xf>
    <xf borderId="5" fillId="0" fontId="1" numFmtId="166" xfId="0" applyAlignment="1" applyBorder="1" applyFont="1" applyNumberFormat="1">
      <alignment horizontal="center" shrinkToFit="0" vertical="bottom" wrapText="0"/>
    </xf>
    <xf borderId="2" fillId="0" fontId="7" numFmtId="0" xfId="0" applyAlignment="1" applyBorder="1" applyFont="1">
      <alignment horizontal="center" readingOrder="0" shrinkToFit="0" vertical="bottom" wrapText="0"/>
    </xf>
    <xf borderId="3" fillId="0" fontId="1" numFmtId="49" xfId="0" applyAlignment="1" applyBorder="1" applyFont="1" applyNumberFormat="1">
      <alignment horizontal="center" readingOrder="0" shrinkToFit="0" vertical="bottom" wrapText="0"/>
    </xf>
    <xf borderId="3" fillId="0" fontId="1" numFmtId="49" xfId="0" applyAlignment="1" applyBorder="1" applyFont="1" applyNumberFormat="1">
      <alignment horizontal="center" shrinkToFit="0" vertical="bottom" wrapText="0"/>
    </xf>
    <xf borderId="9" fillId="0" fontId="7" numFmtId="49" xfId="0" applyAlignment="1" applyBorder="1" applyFont="1" applyNumberFormat="1">
      <alignment horizontal="center" readingOrder="0" shrinkToFit="0" vertical="bottom" wrapText="0"/>
    </xf>
    <xf borderId="2" fillId="0" fontId="1" numFmtId="49" xfId="0" applyAlignment="1" applyBorder="1" applyFont="1" applyNumberFormat="1">
      <alignment horizontal="center" readingOrder="0" shrinkToFit="0" vertical="bottom" wrapText="0"/>
    </xf>
    <xf borderId="0" fillId="0" fontId="7" numFmtId="0" xfId="0" applyAlignment="1" applyFont="1">
      <alignment horizontal="center" shrinkToFit="0" vertical="bottom" wrapText="0"/>
    </xf>
    <xf borderId="5" fillId="0" fontId="7" numFmtId="165" xfId="0" applyAlignment="1" applyBorder="1" applyFont="1" applyNumberFormat="1">
      <alignment horizontal="center" readingOrder="0" shrinkToFit="0" vertical="bottom" wrapText="0"/>
    </xf>
    <xf borderId="3" fillId="0" fontId="7" numFmtId="166" xfId="0" applyAlignment="1" applyBorder="1" applyFont="1" applyNumberForma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21.43"/>
    <col customWidth="1" min="3" max="3" width="3.0"/>
    <col customWidth="1" min="4" max="4" width="19.14"/>
    <col customWidth="1" min="5" max="5" width="3.0"/>
    <col customWidth="1" min="6" max="6" width="20.14"/>
    <col customWidth="1" min="7" max="7" width="3.0"/>
    <col customWidth="1" min="8" max="8" width="18.29"/>
    <col customWidth="1" min="9" max="9" width="4.86"/>
    <col customWidth="1" min="10" max="10" width="18.29"/>
    <col customWidth="1" min="11" max="11" width="4.86"/>
    <col customWidth="1" min="12" max="12" width="13.43"/>
    <col customWidth="1" min="13" max="13" width="10.29"/>
    <col customWidth="1" min="14" max="14" width="7.71"/>
    <col customWidth="1" min="15" max="15" width="7.29"/>
    <col customWidth="1" min="16" max="16" width="10.57"/>
    <col customWidth="1" min="17" max="26" width="8.0"/>
  </cols>
  <sheetData>
    <row r="1" ht="12.75" customHeight="1">
      <c r="A1" s="1"/>
      <c r="B1" s="2" t="s">
        <v>0</v>
      </c>
      <c r="C1" s="2"/>
      <c r="D1" s="2"/>
      <c r="E1" s="2"/>
      <c r="F1" s="1"/>
      <c r="G1" s="2"/>
      <c r="H1" s="3" t="s">
        <v>1</v>
      </c>
      <c r="I1" s="2"/>
      <c r="J1" s="1"/>
      <c r="K1" s="1"/>
      <c r="L1" s="2" t="s">
        <v>2</v>
      </c>
      <c r="M1" s="4">
        <v>44118.0</v>
      </c>
      <c r="N1" s="2" t="s">
        <v>3</v>
      </c>
      <c r="O1" s="2" t="s">
        <v>4</v>
      </c>
      <c r="P1" s="2" t="s">
        <v>5</v>
      </c>
      <c r="Q1" s="5" t="s">
        <v>6</v>
      </c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2" t="s">
        <v>7</v>
      </c>
      <c r="C2" s="2"/>
      <c r="D2" s="2"/>
      <c r="E2" s="2"/>
      <c r="F2" s="2"/>
      <c r="G2" s="2"/>
      <c r="H2" s="3" t="s">
        <v>8</v>
      </c>
      <c r="I2" s="2"/>
      <c r="J2" s="1"/>
      <c r="K2" s="1">
        <v>1.0</v>
      </c>
      <c r="L2" s="1" t="s">
        <v>9</v>
      </c>
      <c r="M2" s="6">
        <v>802.0</v>
      </c>
      <c r="N2" s="6">
        <v>366.0</v>
      </c>
      <c r="O2" s="7">
        <v>62.0</v>
      </c>
      <c r="P2" s="2">
        <f t="shared" ref="P2:P5" si="1">M2-N2+O2</f>
        <v>498</v>
      </c>
      <c r="Q2" s="8">
        <f>10*P2/P6+3</f>
        <v>9.384615385</v>
      </c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2" t="s">
        <v>10</v>
      </c>
      <c r="C3" s="2"/>
      <c r="D3" s="2"/>
      <c r="E3" s="2"/>
      <c r="F3" s="2"/>
      <c r="G3" s="2"/>
      <c r="H3" s="3"/>
      <c r="I3" s="2"/>
      <c r="J3" s="1"/>
      <c r="K3" s="1">
        <v>2.0</v>
      </c>
      <c r="L3" s="1" t="s">
        <v>11</v>
      </c>
      <c r="M3" s="6">
        <v>371.0</v>
      </c>
      <c r="N3" s="6">
        <v>269.0</v>
      </c>
      <c r="O3" s="9">
        <v>40.0</v>
      </c>
      <c r="P3" s="2">
        <f t="shared" si="1"/>
        <v>142</v>
      </c>
      <c r="Q3" s="8">
        <f>10*P3/P6+1</f>
        <v>2.820512821</v>
      </c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2"/>
      <c r="C4" s="2"/>
      <c r="D4" s="2"/>
      <c r="E4" s="2"/>
      <c r="F4" s="2"/>
      <c r="G4" s="2"/>
      <c r="H4" s="3"/>
      <c r="I4" s="2"/>
      <c r="J4" s="1"/>
      <c r="K4" s="1">
        <v>3.0</v>
      </c>
      <c r="L4" s="1" t="s">
        <v>12</v>
      </c>
      <c r="M4" s="6">
        <v>181.0</v>
      </c>
      <c r="N4" s="6">
        <v>89.0</v>
      </c>
      <c r="O4" s="9">
        <v>9.0</v>
      </c>
      <c r="P4" s="2">
        <f t="shared" si="1"/>
        <v>101</v>
      </c>
      <c r="Q4" s="8">
        <f>10*P4/P6+1</f>
        <v>2.294871795</v>
      </c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2"/>
      <c r="C5" s="2"/>
      <c r="D5" s="2"/>
      <c r="E5" s="2"/>
      <c r="F5" s="2"/>
      <c r="G5" s="2"/>
      <c r="H5" s="3"/>
      <c r="I5" s="2"/>
      <c r="J5" s="1"/>
      <c r="K5" s="1">
        <v>4.0</v>
      </c>
      <c r="L5" s="6" t="s">
        <v>13</v>
      </c>
      <c r="M5" s="6">
        <v>39.0</v>
      </c>
      <c r="N5" s="6">
        <v>0.0</v>
      </c>
      <c r="O5" s="9">
        <v>0.0</v>
      </c>
      <c r="P5" s="2">
        <f t="shared" si="1"/>
        <v>39</v>
      </c>
      <c r="Q5" s="8">
        <f>10*P5/P6+1</f>
        <v>1.5</v>
      </c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0"/>
      <c r="B6" s="10" t="s">
        <v>14</v>
      </c>
      <c r="C6" s="10"/>
      <c r="D6" s="10" t="s">
        <v>14</v>
      </c>
      <c r="E6" s="10"/>
      <c r="F6" s="10" t="s">
        <v>14</v>
      </c>
      <c r="G6" s="10"/>
      <c r="H6" s="10" t="s">
        <v>15</v>
      </c>
      <c r="I6" s="10"/>
      <c r="J6" s="10" t="s">
        <v>15</v>
      </c>
      <c r="K6" s="1"/>
      <c r="L6" s="11"/>
      <c r="M6" s="6" t="s">
        <v>16</v>
      </c>
      <c r="N6" s="6"/>
      <c r="O6" s="1" t="s">
        <v>17</v>
      </c>
      <c r="P6" s="12">
        <f>SUM(P2:P5)</f>
        <v>780</v>
      </c>
      <c r="Q6" s="6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0"/>
      <c r="B7" s="10" t="s">
        <v>18</v>
      </c>
      <c r="C7" s="10"/>
      <c r="D7" s="10" t="s">
        <v>19</v>
      </c>
      <c r="E7" s="10"/>
      <c r="F7" s="10" t="s">
        <v>20</v>
      </c>
      <c r="G7" s="10"/>
      <c r="H7" s="10" t="s">
        <v>21</v>
      </c>
      <c r="I7" s="10"/>
      <c r="J7" s="10" t="s">
        <v>22</v>
      </c>
      <c r="M7" s="6"/>
      <c r="N7" s="6"/>
      <c r="O7" s="6"/>
      <c r="P7" s="6"/>
      <c r="Q7" s="6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"/>
      <c r="L8" s="2" t="s">
        <v>23</v>
      </c>
      <c r="M8" s="4">
        <v>44118.0</v>
      </c>
      <c r="N8" s="2"/>
      <c r="O8" s="2" t="s">
        <v>4</v>
      </c>
      <c r="P8" s="2" t="s">
        <v>5</v>
      </c>
      <c r="Q8" s="5" t="s">
        <v>6</v>
      </c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3">
        <v>1.0</v>
      </c>
      <c r="B9" s="14"/>
      <c r="C9" s="13"/>
      <c r="D9" s="15"/>
      <c r="E9" s="15"/>
      <c r="F9" s="1"/>
      <c r="G9" s="15"/>
      <c r="H9" s="1"/>
      <c r="I9" s="15"/>
      <c r="J9" s="1"/>
      <c r="K9" s="1">
        <v>1.0</v>
      </c>
      <c r="L9" s="1" t="s">
        <v>24</v>
      </c>
      <c r="M9" s="6">
        <v>442.0</v>
      </c>
      <c r="N9" s="6">
        <v>0.0</v>
      </c>
      <c r="O9" s="7">
        <v>96.0</v>
      </c>
      <c r="P9" s="2">
        <f t="shared" ref="P9:P10" si="2">SUM(M9:O9)</f>
        <v>538</v>
      </c>
      <c r="Q9" s="8">
        <f>7*P9/P11+1</f>
        <v>7.287145242</v>
      </c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6"/>
      <c r="B10" s="17"/>
      <c r="C10" s="18">
        <v>25.0</v>
      </c>
      <c r="D10" s="19" t="s">
        <v>25</v>
      </c>
      <c r="E10" s="13"/>
      <c r="F10" s="15"/>
      <c r="G10" s="15"/>
      <c r="H10" s="15"/>
      <c r="I10" s="15"/>
      <c r="J10" s="1"/>
      <c r="K10" s="1">
        <v>2.0</v>
      </c>
      <c r="L10" s="1" t="s">
        <v>26</v>
      </c>
      <c r="M10" s="6">
        <v>30.0</v>
      </c>
      <c r="N10" s="6">
        <v>0.0</v>
      </c>
      <c r="O10" s="9">
        <v>31.0</v>
      </c>
      <c r="P10" s="2">
        <f t="shared" si="2"/>
        <v>61</v>
      </c>
      <c r="Q10" s="8">
        <f>7*P10/P11+1</f>
        <v>1.712854758</v>
      </c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3">
        <v>2.0</v>
      </c>
      <c r="B11" s="20"/>
      <c r="C11" s="16"/>
      <c r="D11" s="21"/>
      <c r="E11" s="18"/>
      <c r="F11" s="1"/>
      <c r="G11" s="15"/>
      <c r="H11" s="15"/>
      <c r="I11" s="15"/>
      <c r="J11" s="1"/>
      <c r="O11" s="1" t="s">
        <v>17</v>
      </c>
      <c r="P11" s="12">
        <f>SUM(P7:P10)</f>
        <v>599</v>
      </c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6"/>
      <c r="B12" s="22"/>
      <c r="C12" s="15"/>
      <c r="D12" s="23" t="s">
        <v>27</v>
      </c>
      <c r="E12" s="18">
        <v>41.0</v>
      </c>
      <c r="F12" s="19" t="s">
        <v>25</v>
      </c>
      <c r="G12" s="13"/>
      <c r="H12" s="1"/>
      <c r="I12" s="15"/>
      <c r="J12" s="1" t="s">
        <v>16</v>
      </c>
      <c r="K12" s="1"/>
      <c r="L12" s="1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3">
        <v>3.0</v>
      </c>
      <c r="B13" s="14"/>
      <c r="C13" s="13"/>
      <c r="D13" s="21"/>
      <c r="E13" s="18"/>
      <c r="F13" s="21"/>
      <c r="G13" s="18"/>
      <c r="H13" s="1"/>
      <c r="I13" s="15"/>
      <c r="J13" s="1"/>
      <c r="K13" s="1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24"/>
      <c r="B14" s="17"/>
      <c r="C14" s="25">
        <v>26.0</v>
      </c>
      <c r="D14" s="26" t="s">
        <v>28</v>
      </c>
      <c r="E14" s="16"/>
      <c r="F14" s="21"/>
      <c r="G14" s="18"/>
      <c r="H14" s="1"/>
      <c r="I14" s="1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27">
        <v>4.0</v>
      </c>
      <c r="B15" s="20"/>
      <c r="C15" s="28"/>
      <c r="D15" s="21"/>
      <c r="E15" s="15"/>
      <c r="F15" s="21"/>
      <c r="G15" s="18"/>
      <c r="H15" s="1"/>
      <c r="I15" s="15"/>
      <c r="J15" s="1"/>
      <c r="K15" s="1"/>
      <c r="L15" s="1"/>
      <c r="M15" s="1"/>
      <c r="N15" s="15"/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6"/>
      <c r="B16" s="22"/>
      <c r="C16" s="15"/>
      <c r="D16" s="21"/>
      <c r="E16" s="15"/>
      <c r="F16" s="23" t="s">
        <v>29</v>
      </c>
      <c r="G16" s="18">
        <v>53.0</v>
      </c>
      <c r="H16" s="19" t="s">
        <v>25</v>
      </c>
      <c r="I16" s="13"/>
      <c r="J16" s="1"/>
      <c r="K16" s="1"/>
      <c r="L16" s="1"/>
      <c r="M16" s="1"/>
      <c r="N16" s="15"/>
      <c r="O16" s="15"/>
      <c r="P16" s="29" t="s">
        <v>24</v>
      </c>
      <c r="Q16" s="30"/>
      <c r="R16" s="29" t="s">
        <v>30</v>
      </c>
      <c r="S16" s="1"/>
      <c r="T16" s="1"/>
      <c r="U16" s="1"/>
      <c r="V16" s="1"/>
      <c r="W16" s="1"/>
      <c r="X16" s="1"/>
      <c r="Y16" s="1"/>
      <c r="Z16" s="1"/>
    </row>
    <row r="17" ht="12.75" customHeight="1">
      <c r="A17" s="13">
        <v>5.0</v>
      </c>
      <c r="B17" s="14"/>
      <c r="C17" s="13"/>
      <c r="D17" s="21"/>
      <c r="E17" s="15"/>
      <c r="F17" s="21"/>
      <c r="G17" s="18"/>
      <c r="H17" s="21"/>
      <c r="I17" s="18"/>
      <c r="J17" s="1"/>
      <c r="K17" s="1"/>
      <c r="L17" s="1"/>
      <c r="M17" s="1"/>
      <c r="N17" s="15"/>
      <c r="O17" s="15"/>
      <c r="P17" s="29" t="s">
        <v>31</v>
      </c>
      <c r="Q17" s="30"/>
      <c r="R17" s="29" t="s">
        <v>32</v>
      </c>
      <c r="S17" s="1"/>
      <c r="T17" s="1"/>
      <c r="U17" s="1"/>
      <c r="V17" s="1"/>
      <c r="W17" s="1"/>
      <c r="X17" s="1"/>
      <c r="Y17" s="1"/>
      <c r="Z17" s="1"/>
    </row>
    <row r="18" ht="12.75" customHeight="1">
      <c r="A18" s="16"/>
      <c r="B18" s="31"/>
      <c r="C18" s="18">
        <v>27.0</v>
      </c>
      <c r="D18" s="19" t="s">
        <v>33</v>
      </c>
      <c r="E18" s="13"/>
      <c r="F18" s="21"/>
      <c r="G18" s="18"/>
      <c r="H18" s="21"/>
      <c r="I18" s="18"/>
      <c r="J18" s="1"/>
      <c r="K18" s="1"/>
      <c r="L18" s="1"/>
      <c r="M18" s="1"/>
      <c r="N18" s="15"/>
      <c r="O18" s="15"/>
      <c r="P18" s="29" t="s">
        <v>26</v>
      </c>
      <c r="Q18" s="30"/>
      <c r="R18" s="29" t="s">
        <v>34</v>
      </c>
      <c r="S18" s="1"/>
      <c r="T18" s="1"/>
      <c r="U18" s="1"/>
      <c r="V18" s="1"/>
      <c r="W18" s="1"/>
      <c r="X18" s="1"/>
      <c r="Y18" s="1"/>
      <c r="Z18" s="1"/>
    </row>
    <row r="19" ht="12.75" customHeight="1">
      <c r="A19" s="13">
        <v>6.0</v>
      </c>
      <c r="B19" s="32"/>
      <c r="C19" s="16"/>
      <c r="D19" s="21"/>
      <c r="E19" s="18"/>
      <c r="F19" s="33"/>
      <c r="G19" s="18"/>
      <c r="H19" s="21"/>
      <c r="I19" s="18"/>
      <c r="J19" s="1"/>
      <c r="K19" s="1"/>
      <c r="L19" s="1"/>
      <c r="M19" s="1"/>
      <c r="N19" s="15"/>
      <c r="O19" s="15"/>
      <c r="P19" s="29" t="s">
        <v>11</v>
      </c>
      <c r="Q19" s="30"/>
      <c r="R19" s="29" t="s">
        <v>35</v>
      </c>
      <c r="S19" s="1"/>
      <c r="T19" s="1"/>
      <c r="U19" s="1"/>
      <c r="V19" s="1"/>
      <c r="W19" s="1"/>
      <c r="X19" s="1"/>
      <c r="Y19" s="1"/>
      <c r="Z19" s="1"/>
    </row>
    <row r="20" ht="12.75" customHeight="1">
      <c r="A20" s="16"/>
      <c r="B20" s="22"/>
      <c r="C20" s="15"/>
      <c r="D20" s="23" t="s">
        <v>36</v>
      </c>
      <c r="E20" s="18">
        <v>42.0</v>
      </c>
      <c r="F20" s="26" t="s">
        <v>37</v>
      </c>
      <c r="G20" s="16"/>
      <c r="H20" s="21"/>
      <c r="I20" s="18"/>
      <c r="J20" s="1"/>
      <c r="K20" s="1"/>
      <c r="L20" s="1"/>
      <c r="M20" s="1"/>
      <c r="N20" s="15"/>
      <c r="O20" s="15"/>
      <c r="P20" s="29" t="s">
        <v>12</v>
      </c>
      <c r="Q20" s="30"/>
      <c r="R20" s="29" t="s">
        <v>38</v>
      </c>
      <c r="S20" s="1"/>
      <c r="T20" s="1"/>
      <c r="U20" s="1"/>
      <c r="V20" s="1"/>
      <c r="W20" s="1"/>
      <c r="X20" s="1"/>
      <c r="Y20" s="1"/>
      <c r="Z20" s="1"/>
    </row>
    <row r="21" ht="12.75" customHeight="1">
      <c r="A21" s="13">
        <v>7.0</v>
      </c>
      <c r="B21" s="14"/>
      <c r="C21" s="13"/>
      <c r="D21" s="21"/>
      <c r="E21" s="18"/>
      <c r="F21" s="34"/>
      <c r="G21" s="15"/>
      <c r="H21" s="21"/>
      <c r="I21" s="18"/>
      <c r="J21" s="1"/>
      <c r="K21" s="1"/>
      <c r="L21" s="1"/>
      <c r="M21" s="1"/>
      <c r="N21" s="15"/>
      <c r="O21" s="15"/>
      <c r="P21" s="29" t="s">
        <v>13</v>
      </c>
      <c r="Q21" s="30"/>
      <c r="R21" s="29" t="s">
        <v>39</v>
      </c>
      <c r="S21" s="1"/>
      <c r="T21" s="1"/>
      <c r="U21" s="1"/>
      <c r="V21" s="1"/>
      <c r="W21" s="1"/>
      <c r="X21" s="1"/>
      <c r="Y21" s="1"/>
      <c r="Z21" s="1"/>
    </row>
    <row r="22" ht="12.75" customHeight="1">
      <c r="A22" s="16"/>
      <c r="B22" s="31"/>
      <c r="C22" s="18">
        <v>28.0</v>
      </c>
      <c r="D22" s="26" t="s">
        <v>37</v>
      </c>
      <c r="E22" s="16"/>
      <c r="F22" s="34"/>
      <c r="G22" s="15"/>
      <c r="H22" s="21"/>
      <c r="I22" s="18"/>
      <c r="J22" s="1"/>
      <c r="K22" s="1"/>
      <c r="L22" s="1"/>
      <c r="M22" s="1"/>
      <c r="N22" s="15"/>
      <c r="O22" s="15"/>
      <c r="P22" s="29" t="s">
        <v>40</v>
      </c>
      <c r="Q22" s="30"/>
      <c r="R22" s="29" t="s">
        <v>41</v>
      </c>
      <c r="S22" s="1"/>
      <c r="T22" s="1"/>
      <c r="U22" s="1"/>
      <c r="V22" s="1"/>
      <c r="W22" s="1"/>
      <c r="X22" s="1"/>
      <c r="Y22" s="1"/>
      <c r="Z22" s="1"/>
    </row>
    <row r="23" ht="12.75" customHeight="1">
      <c r="A23" s="13">
        <v>8.0</v>
      </c>
      <c r="B23" s="20"/>
      <c r="C23" s="16"/>
      <c r="D23" s="21"/>
      <c r="E23" s="15"/>
      <c r="F23" s="34"/>
      <c r="G23" s="15"/>
      <c r="H23" s="21"/>
      <c r="I23" s="35">
        <v>59.0</v>
      </c>
      <c r="J23" s="36" t="s">
        <v>25</v>
      </c>
      <c r="K23" s="37"/>
      <c r="L23" s="12"/>
      <c r="M23" s="1"/>
      <c r="N23" s="1"/>
      <c r="O23" s="1"/>
      <c r="P23" s="29" t="s">
        <v>42</v>
      </c>
      <c r="Q23" s="30"/>
      <c r="R23" s="29" t="s">
        <v>43</v>
      </c>
      <c r="S23" s="1"/>
      <c r="T23" s="1"/>
      <c r="U23" s="1"/>
      <c r="V23" s="1"/>
      <c r="W23" s="1"/>
      <c r="X23" s="1"/>
      <c r="Y23" s="1"/>
      <c r="Z23" s="1"/>
    </row>
    <row r="24" ht="12.75" customHeight="1">
      <c r="A24" s="16"/>
      <c r="B24" s="22"/>
      <c r="C24" s="15"/>
      <c r="D24" s="21"/>
      <c r="E24" s="15"/>
      <c r="F24" s="34"/>
      <c r="G24" s="15"/>
      <c r="H24" s="23" t="s">
        <v>44</v>
      </c>
      <c r="I24" s="35"/>
      <c r="J24" s="38"/>
      <c r="K24" s="39"/>
      <c r="L24" s="1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3">
        <v>9.0</v>
      </c>
      <c r="B25" s="14"/>
      <c r="C25" s="13"/>
      <c r="D25" s="21"/>
      <c r="E25" s="15"/>
      <c r="F25" s="34"/>
      <c r="G25" s="15"/>
      <c r="H25" s="21"/>
      <c r="I25" s="35"/>
      <c r="J25" s="40"/>
      <c r="K25" s="39"/>
      <c r="L25" s="1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6"/>
      <c r="B26" s="17"/>
      <c r="C26" s="18">
        <v>29.0</v>
      </c>
      <c r="D26" s="19" t="s">
        <v>45</v>
      </c>
      <c r="E26" s="13"/>
      <c r="F26" s="34"/>
      <c r="G26" s="15"/>
      <c r="H26" s="21"/>
      <c r="I26" s="35"/>
      <c r="J26" s="40"/>
      <c r="K26" s="3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3">
        <v>10.0</v>
      </c>
      <c r="B27" s="20"/>
      <c r="C27" s="16"/>
      <c r="D27" s="21"/>
      <c r="E27" s="18"/>
      <c r="F27" s="34"/>
      <c r="G27" s="15"/>
      <c r="H27" s="21"/>
      <c r="I27" s="35"/>
      <c r="J27" s="40"/>
      <c r="K27" s="3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6"/>
      <c r="B28" s="22"/>
      <c r="C28" s="15"/>
      <c r="D28" s="23" t="s">
        <v>46</v>
      </c>
      <c r="E28" s="18">
        <v>43.0</v>
      </c>
      <c r="F28" s="19" t="s">
        <v>45</v>
      </c>
      <c r="G28" s="13"/>
      <c r="H28" s="21"/>
      <c r="I28" s="35"/>
      <c r="J28" s="40"/>
      <c r="K28" s="3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3">
        <v>11.0</v>
      </c>
      <c r="B29" s="14"/>
      <c r="C29" s="13"/>
      <c r="D29" s="21"/>
      <c r="E29" s="18"/>
      <c r="F29" s="21"/>
      <c r="G29" s="18"/>
      <c r="H29" s="21"/>
      <c r="I29" s="35"/>
      <c r="J29" s="41" t="s">
        <v>47</v>
      </c>
      <c r="K29" s="39">
        <v>62.0</v>
      </c>
      <c r="L29" s="4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6"/>
      <c r="B30" s="17"/>
      <c r="C30" s="18">
        <v>30.0</v>
      </c>
      <c r="D30" s="26" t="s">
        <v>48</v>
      </c>
      <c r="E30" s="16"/>
      <c r="F30" s="21"/>
      <c r="G30" s="18"/>
      <c r="H30" s="21"/>
      <c r="I30" s="35"/>
      <c r="J30" s="40"/>
      <c r="K30" s="3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3">
        <v>12.0</v>
      </c>
      <c r="B31" s="20"/>
      <c r="C31" s="16"/>
      <c r="D31" s="34"/>
      <c r="E31" s="15"/>
      <c r="F31" s="21"/>
      <c r="G31" s="18"/>
      <c r="H31" s="21"/>
      <c r="I31" s="35"/>
      <c r="J31" s="40"/>
      <c r="K31" s="3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6"/>
      <c r="B32" s="22"/>
      <c r="C32" s="15"/>
      <c r="D32" s="34"/>
      <c r="E32" s="15"/>
      <c r="F32" s="23" t="s">
        <v>29</v>
      </c>
      <c r="G32" s="18">
        <v>54.0</v>
      </c>
      <c r="H32" s="26" t="s">
        <v>45</v>
      </c>
      <c r="I32" s="24"/>
      <c r="J32" s="40"/>
      <c r="K32" s="3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3">
        <v>13.0</v>
      </c>
      <c r="B33" s="14"/>
      <c r="C33" s="13"/>
      <c r="D33" s="34"/>
      <c r="E33" s="15"/>
      <c r="F33" s="21"/>
      <c r="G33" s="18"/>
      <c r="H33" s="1"/>
      <c r="I33" s="15"/>
      <c r="J33" s="40"/>
      <c r="K33" s="3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6"/>
      <c r="B34" s="17"/>
      <c r="C34" s="18">
        <v>31.0</v>
      </c>
      <c r="D34" s="19" t="s">
        <v>49</v>
      </c>
      <c r="E34" s="13"/>
      <c r="F34" s="21"/>
      <c r="G34" s="18"/>
      <c r="H34" s="1"/>
      <c r="I34" s="15"/>
      <c r="J34" s="40"/>
      <c r="K34" s="3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3">
        <v>14.0</v>
      </c>
      <c r="B35" s="20"/>
      <c r="C35" s="16"/>
      <c r="D35" s="21"/>
      <c r="E35" s="18"/>
      <c r="F35" s="21"/>
      <c r="G35" s="18"/>
      <c r="H35" s="1"/>
      <c r="I35" s="15"/>
      <c r="J35" s="40"/>
      <c r="K35" s="3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6"/>
      <c r="B36" s="22"/>
      <c r="C36" s="15"/>
      <c r="D36" s="23" t="s">
        <v>50</v>
      </c>
      <c r="E36" s="18">
        <v>44.0</v>
      </c>
      <c r="F36" s="26" t="s">
        <v>51</v>
      </c>
      <c r="G36" s="16"/>
      <c r="H36" s="1"/>
      <c r="I36" s="15" t="s">
        <v>52</v>
      </c>
      <c r="J36" s="43" t="s">
        <v>45</v>
      </c>
      <c r="K36" s="4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27">
        <v>15.0</v>
      </c>
      <c r="B37" s="14"/>
      <c r="C37" s="13"/>
      <c r="D37" s="21"/>
      <c r="E37" s="18"/>
      <c r="F37" s="1"/>
      <c r="G37" s="15"/>
      <c r="H37" s="1"/>
      <c r="I37" s="1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5"/>
      <c r="B38" s="17"/>
      <c r="C38" s="18">
        <v>32.0</v>
      </c>
      <c r="D38" s="26" t="s">
        <v>51</v>
      </c>
      <c r="E38" s="16"/>
      <c r="F38" s="1"/>
      <c r="G38" s="15"/>
      <c r="H38" s="1"/>
      <c r="I38" s="1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24">
        <v>16.0</v>
      </c>
      <c r="B39" s="20"/>
      <c r="C39" s="16"/>
      <c r="D39" s="1"/>
      <c r="E39" s="15"/>
      <c r="F39" s="1"/>
      <c r="G39" s="15"/>
      <c r="H39" s="1"/>
      <c r="I39" s="15"/>
      <c r="J39" s="10" t="s">
        <v>14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0" t="s">
        <v>53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45"/>
      <c r="B42" s="45"/>
      <c r="C42" s="45"/>
      <c r="D42" s="45"/>
      <c r="E42" s="45"/>
      <c r="F42" s="45"/>
      <c r="G42" s="45"/>
      <c r="H42" s="45"/>
      <c r="I42" s="1" t="s">
        <v>54</v>
      </c>
      <c r="J42" s="46" t="s">
        <v>45</v>
      </c>
      <c r="K42" s="47"/>
      <c r="M42" s="1"/>
      <c r="N42" s="1"/>
      <c r="O42" s="1"/>
      <c r="P42" s="1"/>
    </row>
    <row r="43" ht="12.75" customHeight="1">
      <c r="A43" s="45"/>
      <c r="B43" s="45"/>
      <c r="C43" s="45"/>
      <c r="D43" s="45"/>
      <c r="E43" s="45"/>
      <c r="F43" s="45"/>
      <c r="G43" s="45"/>
      <c r="H43" s="45"/>
      <c r="I43" s="1"/>
      <c r="J43" s="48"/>
      <c r="K43" s="49"/>
    </row>
    <row r="44" ht="12.75" customHeight="1">
      <c r="A44" s="45"/>
      <c r="B44" s="50"/>
      <c r="C44" s="45"/>
      <c r="D44" s="45"/>
      <c r="E44" s="45"/>
      <c r="F44" s="45"/>
      <c r="G44" s="45"/>
      <c r="H44" s="51" t="s">
        <v>55</v>
      </c>
      <c r="I44" s="1"/>
      <c r="J44" s="52">
        <v>44509.0</v>
      </c>
      <c r="K44" s="49"/>
      <c r="L44" s="42" t="s">
        <v>25</v>
      </c>
    </row>
    <row r="45" ht="12.75" customHeight="1">
      <c r="A45" s="45"/>
      <c r="B45" s="50"/>
      <c r="C45" s="45"/>
      <c r="D45" s="45"/>
      <c r="E45" s="45"/>
      <c r="F45" s="45"/>
      <c r="G45" s="45"/>
      <c r="H45" s="45"/>
      <c r="I45" s="1"/>
      <c r="J45" s="48"/>
      <c r="K45" s="49"/>
    </row>
    <row r="46" ht="12.75" customHeight="1">
      <c r="A46" s="45"/>
      <c r="B46" s="50"/>
      <c r="C46" s="45"/>
      <c r="D46" s="45"/>
      <c r="E46" s="45"/>
      <c r="F46" s="53"/>
      <c r="G46" s="45"/>
      <c r="H46" s="45"/>
      <c r="I46" s="1" t="s">
        <v>56</v>
      </c>
      <c r="J46" s="54" t="s">
        <v>25</v>
      </c>
      <c r="K46" s="55"/>
    </row>
    <row r="47" ht="12.75" customHeight="1">
      <c r="A47" s="45"/>
      <c r="B47" s="45"/>
      <c r="C47" s="45"/>
      <c r="D47" s="50"/>
      <c r="E47" s="45"/>
      <c r="F47" s="50"/>
      <c r="G47" s="45"/>
      <c r="H47" s="53"/>
      <c r="I47" s="45"/>
      <c r="J47" s="45"/>
      <c r="K47" s="45"/>
    </row>
    <row r="48" ht="12.75" customHeight="1">
      <c r="A48" s="45"/>
      <c r="B48" s="45"/>
      <c r="C48" s="45"/>
      <c r="D48" s="50"/>
      <c r="E48" s="45"/>
      <c r="F48" s="45"/>
      <c r="G48" s="45"/>
      <c r="H48" s="53"/>
      <c r="I48" s="45"/>
      <c r="J48" s="45"/>
      <c r="K48" s="45"/>
    </row>
    <row r="49" ht="12.75" customHeight="1">
      <c r="A49" s="45"/>
      <c r="B49" s="45"/>
      <c r="C49" s="45"/>
      <c r="D49" s="50"/>
      <c r="E49" s="45"/>
      <c r="F49" s="45"/>
      <c r="G49" s="45"/>
      <c r="H49" s="53"/>
      <c r="I49" s="45"/>
      <c r="J49" s="45"/>
      <c r="K49" s="45"/>
    </row>
    <row r="50" ht="12.75" customHeight="1">
      <c r="A50" s="45"/>
      <c r="B50" s="45"/>
      <c r="C50" s="45"/>
      <c r="D50" s="50"/>
      <c r="E50" s="45"/>
      <c r="F50" s="45"/>
      <c r="G50" s="45"/>
      <c r="H50" s="53"/>
      <c r="I50" s="45"/>
      <c r="J50" s="45"/>
      <c r="K50" s="45"/>
    </row>
    <row r="51" ht="12.75" customHeight="1">
      <c r="A51" s="45"/>
      <c r="B51" s="45"/>
      <c r="C51" s="45"/>
      <c r="D51" s="50"/>
      <c r="E51" s="45"/>
      <c r="F51" s="50"/>
      <c r="G51" s="45"/>
      <c r="H51" s="53"/>
      <c r="I51" s="45"/>
      <c r="J51" s="45"/>
      <c r="K51" s="45"/>
    </row>
    <row r="52" ht="12.75" customHeight="1">
      <c r="A52" s="45"/>
      <c r="B52" s="45"/>
      <c r="C52" s="45"/>
      <c r="D52" s="50"/>
      <c r="E52" s="45"/>
      <c r="F52" s="45"/>
      <c r="G52" s="45"/>
      <c r="H52" s="53"/>
      <c r="I52" s="45"/>
      <c r="J52" s="45"/>
      <c r="K52" s="45"/>
    </row>
    <row r="53" ht="12.75" customHeight="1">
      <c r="A53" s="45"/>
      <c r="B53" s="45"/>
      <c r="C53" s="45"/>
      <c r="D53" s="50"/>
      <c r="E53" s="45"/>
      <c r="F53" s="45"/>
      <c r="G53" s="45"/>
      <c r="H53" s="53"/>
      <c r="I53" s="45"/>
      <c r="J53" s="45"/>
      <c r="K53" s="45"/>
    </row>
    <row r="54" ht="12.75" customHeight="1">
      <c r="A54" s="45"/>
      <c r="B54" s="45"/>
      <c r="C54" s="45"/>
      <c r="D54" s="50"/>
      <c r="E54" s="45"/>
      <c r="F54" s="45"/>
      <c r="G54" s="45"/>
      <c r="H54" s="53"/>
      <c r="I54" s="45"/>
      <c r="J54" s="45"/>
      <c r="K54" s="45"/>
    </row>
    <row r="55" ht="12.75" customHeight="1">
      <c r="A55" s="45"/>
      <c r="B55" s="45"/>
      <c r="C55" s="45"/>
      <c r="D55" s="50"/>
      <c r="E55" s="45"/>
      <c r="F55" s="50"/>
      <c r="G55" s="45"/>
      <c r="H55" s="53"/>
      <c r="I55" s="45"/>
      <c r="J55" s="45"/>
      <c r="K55" s="45"/>
    </row>
    <row r="56" ht="12.75" customHeight="1">
      <c r="A56" s="45"/>
      <c r="B56" s="45"/>
      <c r="C56" s="45"/>
      <c r="D56" s="50"/>
      <c r="E56" s="45"/>
      <c r="F56" s="45"/>
      <c r="G56" s="45"/>
      <c r="H56" s="53"/>
      <c r="I56" s="45"/>
      <c r="J56" s="45"/>
      <c r="K56" s="45"/>
    </row>
    <row r="57" ht="12.75" customHeight="1">
      <c r="A57" s="45"/>
      <c r="B57" s="45"/>
      <c r="C57" s="45"/>
      <c r="D57" s="50"/>
      <c r="E57" s="45"/>
      <c r="F57" s="45"/>
      <c r="G57" s="45"/>
      <c r="H57" s="53"/>
      <c r="I57" s="45"/>
      <c r="J57" s="45"/>
      <c r="K57" s="45"/>
    </row>
    <row r="58" ht="12.75" customHeight="1">
      <c r="A58" s="45"/>
      <c r="B58" s="45"/>
      <c r="C58" s="45"/>
      <c r="D58" s="50"/>
      <c r="E58" s="45"/>
      <c r="F58" s="45"/>
      <c r="G58" s="45"/>
      <c r="H58" s="53"/>
      <c r="I58" s="45"/>
      <c r="J58" s="45"/>
      <c r="K58" s="45"/>
    </row>
    <row r="59" ht="12.75" customHeight="1">
      <c r="A59" s="45"/>
      <c r="B59" s="45"/>
      <c r="C59" s="45"/>
      <c r="D59" s="50"/>
      <c r="E59" s="45"/>
      <c r="F59" s="50"/>
      <c r="G59" s="45"/>
      <c r="H59" s="53"/>
      <c r="I59" s="45"/>
      <c r="J59" s="45"/>
      <c r="K59" s="45"/>
    </row>
    <row r="60" ht="12.75" customHeight="1">
      <c r="A60" s="45"/>
      <c r="B60" s="45"/>
      <c r="C60" s="45"/>
      <c r="D60" s="50"/>
      <c r="E60" s="45"/>
      <c r="F60" s="50"/>
      <c r="G60" s="45"/>
      <c r="H60" s="45"/>
      <c r="I60" s="45"/>
      <c r="J60" s="45"/>
      <c r="K60" s="45"/>
    </row>
    <row r="61" ht="12.7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ht="12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ht="12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ht="12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ht="12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ht="12.7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ht="12.7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ht="12.7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ht="12.7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ht="12.7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ht="12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ht="12.7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ht="12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ht="12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ht="12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ht="12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ht="12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ht="12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ht="12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ht="12.7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ht="12.7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ht="12.7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ht="12.7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ht="12.7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ht="12.7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ht="12.7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ht="12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ht="12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</row>
    <row r="89" ht="12.7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</row>
    <row r="90" ht="12.7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ht="12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ht="12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ht="12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</row>
    <row r="94" ht="12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</row>
    <row r="95" ht="12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</row>
    <row r="96" ht="12.7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</row>
    <row r="97" ht="12.7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</row>
    <row r="98" ht="12.7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ht="12.7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</row>
    <row r="100" ht="12.7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ht="12.7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  <row r="102" ht="12.7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</row>
    <row r="103" ht="12.7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ht="12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ht="12.7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ht="12.7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ht="12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ht="12.7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ht="12.7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ht="12.7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ht="12.7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ht="12.7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ht="12.7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ht="12.7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ht="12.7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</row>
    <row r="116" ht="12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</row>
    <row r="117" ht="12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</row>
    <row r="118" ht="12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</row>
    <row r="119" ht="12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ht="12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ht="12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</row>
    <row r="122" ht="12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</row>
    <row r="123" ht="12.7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ht="12.7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</row>
    <row r="125" ht="12.7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</row>
    <row r="126" ht="12.7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ht="12.7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ht="12.7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  <row r="129" ht="12.7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</row>
    <row r="130" ht="12.7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</row>
    <row r="131" ht="12.7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</row>
    <row r="132" ht="12.7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</row>
    <row r="133" ht="12.7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ht="12.7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</row>
    <row r="135" ht="12.7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</row>
    <row r="136" ht="12.7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</row>
    <row r="137" ht="12.7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</row>
    <row r="138" ht="12.7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</row>
    <row r="139" ht="12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</row>
    <row r="140" ht="12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</row>
    <row r="141" ht="12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</row>
    <row r="142" ht="12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</row>
    <row r="143" ht="12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</row>
    <row r="144" ht="12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</row>
    <row r="145" ht="12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</row>
    <row r="146" ht="12.7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</row>
    <row r="147" ht="12.7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</row>
    <row r="148" ht="12.7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</row>
    <row r="149" ht="12.7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</row>
    <row r="150" ht="12.7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</row>
    <row r="151" ht="12.7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</row>
    <row r="152" ht="12.7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</row>
    <row r="153" ht="12.7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</row>
    <row r="154" ht="12.7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</row>
    <row r="155" ht="12.7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</row>
    <row r="156" ht="12.7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</row>
    <row r="157" ht="12.7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</row>
    <row r="158" ht="12.7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</row>
    <row r="159" ht="12.7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</row>
    <row r="160" ht="12.7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</row>
    <row r="161" ht="12.7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</row>
    <row r="162" ht="12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</row>
    <row r="163" ht="12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</row>
    <row r="164" ht="12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</row>
    <row r="165" ht="12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</row>
    <row r="166" ht="12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</row>
    <row r="167" ht="12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</row>
    <row r="168" ht="12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</row>
    <row r="169" ht="12.7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</row>
    <row r="170" ht="12.7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</row>
    <row r="171" ht="12.7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</row>
    <row r="172" ht="12.7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</row>
    <row r="173" ht="12.7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</row>
    <row r="174" ht="12.75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</row>
    <row r="175" ht="12.75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</row>
    <row r="176" ht="12.75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</row>
    <row r="177" ht="12.75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</row>
    <row r="178" ht="12.75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</row>
    <row r="179" ht="12.75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</row>
    <row r="180" ht="12.75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</row>
    <row r="181" ht="12.7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</row>
    <row r="182" ht="12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</row>
    <row r="183" ht="12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</row>
    <row r="184" ht="12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</row>
    <row r="185" ht="12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</row>
    <row r="186" ht="12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</row>
    <row r="187" ht="12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</row>
    <row r="188" ht="12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</row>
    <row r="189" ht="12.75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</row>
    <row r="190" ht="12.75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</row>
    <row r="191" ht="12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</row>
    <row r="192" ht="12.75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</row>
    <row r="193" ht="12.75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</row>
    <row r="194" ht="12.7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</row>
    <row r="195" ht="12.75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</row>
    <row r="196" ht="12.7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</row>
    <row r="197" ht="12.7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</row>
    <row r="198" ht="12.75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</row>
    <row r="199" ht="12.75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</row>
    <row r="200" ht="12.75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</row>
    <row r="201" ht="12.7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</row>
    <row r="202" ht="12.75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</row>
    <row r="203" ht="12.75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</row>
    <row r="204" ht="12.75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</row>
    <row r="205" ht="12.75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</row>
    <row r="206" ht="12.75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</row>
    <row r="207" ht="12.75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</row>
    <row r="208" ht="12.75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</row>
    <row r="209" ht="12.75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</row>
    <row r="210" ht="12.75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</row>
    <row r="211" ht="12.7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</row>
    <row r="212" ht="12.75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</row>
    <row r="213" ht="12.75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</row>
    <row r="214" ht="12.75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</row>
    <row r="215" ht="12.75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</row>
    <row r="216" ht="12.7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ht="12.7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</row>
    <row r="218" ht="12.75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</row>
    <row r="219" ht="12.75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</row>
    <row r="220" ht="12.75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</row>
    <row r="221" ht="12.75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</row>
    <row r="222" ht="12.75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</row>
    <row r="223" ht="12.75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</row>
    <row r="224" ht="12.7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</row>
    <row r="225" ht="12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</row>
    <row r="226" ht="12.75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</row>
    <row r="227" ht="12.75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</row>
    <row r="228" ht="12.7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</row>
    <row r="229" ht="12.7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</row>
    <row r="230" ht="12.75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</row>
    <row r="231" ht="12.7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</row>
    <row r="232" ht="12.7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</row>
    <row r="233" ht="12.75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</row>
    <row r="234" ht="12.75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</row>
    <row r="235" ht="12.75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</row>
    <row r="236" ht="12.75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</row>
    <row r="237" ht="12.75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</row>
    <row r="238" ht="12.75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</row>
    <row r="239" ht="12.75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</row>
    <row r="240" ht="12.7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</row>
    <row r="241" ht="12.7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</row>
    <row r="242" ht="12.75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</row>
    <row r="243" ht="12.75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</row>
    <row r="244" ht="12.75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</row>
    <row r="245" ht="12.75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</row>
    <row r="246" ht="12.75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</row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19.71"/>
    <col customWidth="1" min="3" max="3" width="19.86"/>
    <col customWidth="1" min="4" max="4" width="24.43"/>
    <col customWidth="1" min="5" max="5" width="20.86"/>
    <col customWidth="1" min="6" max="6" width="18.29"/>
    <col customWidth="1" min="7" max="7" width="18.57"/>
    <col customWidth="1" min="8" max="8" width="3.0"/>
    <col customWidth="1" min="9" max="9" width="17.14"/>
    <col customWidth="1" min="10" max="26" width="8.0"/>
  </cols>
  <sheetData>
    <row r="1" ht="12.75" customHeight="1">
      <c r="A1" s="5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51"/>
      <c r="B2" s="2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51"/>
      <c r="B3" s="2" t="s">
        <v>10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5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51"/>
      <c r="B5" s="10" t="s">
        <v>57</v>
      </c>
      <c r="C5" s="10" t="s">
        <v>57</v>
      </c>
      <c r="D5" s="10" t="s">
        <v>57</v>
      </c>
      <c r="E5" s="10" t="s">
        <v>57</v>
      </c>
      <c r="F5" s="10" t="s">
        <v>57</v>
      </c>
      <c r="G5" s="10" t="s">
        <v>57</v>
      </c>
      <c r="H5" s="10"/>
      <c r="I5" s="1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51"/>
      <c r="B6" s="2" t="s">
        <v>58</v>
      </c>
      <c r="C6" s="2" t="s">
        <v>59</v>
      </c>
      <c r="D6" s="2" t="s">
        <v>60</v>
      </c>
      <c r="E6" s="2" t="s">
        <v>61</v>
      </c>
      <c r="F6" s="2" t="s">
        <v>62</v>
      </c>
      <c r="G6" s="2" t="s">
        <v>63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51"/>
      <c r="B7" s="1"/>
      <c r="C7" s="1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51"/>
      <c r="B8" s="1"/>
      <c r="C8" s="15"/>
      <c r="D8" s="51" t="s">
        <v>64</v>
      </c>
      <c r="E8" s="36" t="s">
        <v>51</v>
      </c>
      <c r="F8" s="51" t="s">
        <v>65</v>
      </c>
      <c r="G8" s="36" t="s">
        <v>45</v>
      </c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51"/>
      <c r="B9" s="51" t="s">
        <v>66</v>
      </c>
      <c r="C9" s="56" t="s">
        <v>28</v>
      </c>
      <c r="D9" s="1"/>
      <c r="E9" s="57"/>
      <c r="F9" s="1"/>
      <c r="G9" s="57"/>
      <c r="H9" s="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51"/>
      <c r="B10" s="11"/>
      <c r="C10" s="58"/>
      <c r="D10" s="1"/>
      <c r="E10" s="57"/>
      <c r="F10" s="1"/>
      <c r="G10" s="57"/>
      <c r="H10" s="3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51" t="s">
        <v>67</v>
      </c>
      <c r="B11" s="14"/>
      <c r="C11" s="15"/>
      <c r="D11" s="59" t="s">
        <v>28</v>
      </c>
      <c r="E11" s="60" t="s">
        <v>68</v>
      </c>
      <c r="F11" s="61" t="s">
        <v>51</v>
      </c>
      <c r="G11" s="57"/>
      <c r="H11" s="3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51"/>
      <c r="B12" s="62"/>
      <c r="C12" s="63" t="s">
        <v>69</v>
      </c>
      <c r="D12" s="22"/>
      <c r="E12" s="64"/>
      <c r="F12" s="65"/>
      <c r="G12" s="57"/>
      <c r="H12" s="39">
        <v>61.0</v>
      </c>
      <c r="I12" s="66" t="s">
        <v>45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51"/>
      <c r="B13" s="67"/>
      <c r="C13" s="15"/>
      <c r="D13" s="22"/>
      <c r="E13" s="64"/>
      <c r="F13" s="65"/>
      <c r="G13" s="41" t="s">
        <v>70</v>
      </c>
      <c r="H13" s="3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51" t="s">
        <v>71</v>
      </c>
      <c r="B14" s="20"/>
      <c r="C14" s="15"/>
      <c r="D14" s="68"/>
      <c r="E14" s="69" t="s">
        <v>28</v>
      </c>
      <c r="F14" s="65"/>
      <c r="G14" s="57"/>
      <c r="H14" s="3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51"/>
      <c r="B15" s="15"/>
      <c r="C15" s="15"/>
      <c r="D15" s="52">
        <v>44295.0</v>
      </c>
      <c r="E15" s="21"/>
      <c r="F15" s="65"/>
      <c r="G15" s="57"/>
      <c r="H15" s="3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51"/>
      <c r="B16" s="1"/>
      <c r="C16" s="15"/>
      <c r="D16" s="67"/>
      <c r="E16" s="21"/>
      <c r="F16" s="65"/>
      <c r="G16" s="57"/>
      <c r="H16" s="3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51"/>
      <c r="B17" s="51" t="s">
        <v>72</v>
      </c>
      <c r="C17" s="70" t="s">
        <v>33</v>
      </c>
      <c r="D17" s="67"/>
      <c r="E17" s="21"/>
      <c r="F17" s="65"/>
      <c r="G17" s="57"/>
      <c r="H17" s="3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51"/>
      <c r="B18" s="15"/>
      <c r="C18" s="71"/>
      <c r="D18" s="72" t="s">
        <v>33</v>
      </c>
      <c r="E18" s="21"/>
      <c r="F18" s="65"/>
      <c r="G18" s="43" t="s">
        <v>37</v>
      </c>
      <c r="H18" s="4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51" t="s">
        <v>73</v>
      </c>
      <c r="B19" s="13"/>
      <c r="C19" s="18"/>
      <c r="D19" s="1"/>
      <c r="E19" s="21"/>
      <c r="F19" s="73" t="s">
        <v>74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51"/>
      <c r="B20" s="58"/>
      <c r="C20" s="16" t="s">
        <v>69</v>
      </c>
      <c r="D20" s="1"/>
      <c r="E20" s="21"/>
      <c r="F20" s="7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51"/>
      <c r="B21" s="18"/>
      <c r="C21" s="15"/>
      <c r="D21" s="1"/>
      <c r="E21" s="21"/>
      <c r="F21" s="7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51" t="s">
        <v>75</v>
      </c>
      <c r="B22" s="16"/>
      <c r="C22" s="15"/>
      <c r="D22" s="1"/>
      <c r="E22" s="21"/>
      <c r="F22" s="7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51"/>
      <c r="B23" s="12"/>
      <c r="C23" s="15"/>
      <c r="D23" s="1"/>
      <c r="E23" s="21"/>
      <c r="F23" s="74"/>
      <c r="G23" s="51"/>
      <c r="H23" s="5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51"/>
      <c r="B24" s="12"/>
      <c r="C24" s="15"/>
      <c r="D24" s="51" t="s">
        <v>76</v>
      </c>
      <c r="E24" s="75" t="s">
        <v>37</v>
      </c>
      <c r="F24" s="7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51"/>
      <c r="B25" s="51" t="s">
        <v>77</v>
      </c>
      <c r="C25" s="56" t="s">
        <v>48</v>
      </c>
      <c r="D25" s="1"/>
      <c r="E25" s="64"/>
      <c r="F25" s="7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51"/>
      <c r="B26" s="15"/>
      <c r="C26" s="18"/>
      <c r="D26" s="1"/>
      <c r="E26" s="64"/>
      <c r="F26" s="7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51" t="s">
        <v>78</v>
      </c>
      <c r="B27" s="14"/>
      <c r="C27" s="35"/>
      <c r="D27" s="59" t="s">
        <v>48</v>
      </c>
      <c r="E27" s="60" t="s">
        <v>79</v>
      </c>
      <c r="F27" s="76" t="s">
        <v>37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51"/>
      <c r="B28" s="67"/>
      <c r="C28" s="24" t="s">
        <v>69</v>
      </c>
      <c r="D28" s="22"/>
      <c r="E28" s="5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51"/>
      <c r="B29" s="67"/>
      <c r="C29" s="77"/>
      <c r="D29" s="22"/>
      <c r="E29" s="5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51" t="s">
        <v>80</v>
      </c>
      <c r="B30" s="20"/>
      <c r="C30" s="77"/>
      <c r="D30" s="78">
        <v>44444.0</v>
      </c>
      <c r="E30" s="43" t="s">
        <v>49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51"/>
      <c r="B31" s="15"/>
      <c r="C31" s="77"/>
      <c r="D31" s="7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51"/>
      <c r="B32" s="15"/>
      <c r="C32" s="77"/>
      <c r="D32" s="6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51"/>
      <c r="B33" s="51" t="s">
        <v>81</v>
      </c>
      <c r="C33" s="70" t="s">
        <v>49</v>
      </c>
      <c r="D33" s="6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51"/>
      <c r="B34" s="15"/>
      <c r="C34" s="71"/>
      <c r="D34" s="72" t="s">
        <v>49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51" t="s">
        <v>82</v>
      </c>
      <c r="B35" s="13"/>
      <c r="C35" s="1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51"/>
      <c r="B36" s="58"/>
      <c r="C36" s="16" t="s">
        <v>69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51"/>
      <c r="B37" s="18"/>
      <c r="C37" s="1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51" t="s">
        <v>83</v>
      </c>
      <c r="B38" s="16"/>
      <c r="C38" s="1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5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5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51"/>
    </row>
    <row r="42" ht="12.75" customHeight="1">
      <c r="A42" s="51"/>
    </row>
    <row r="43" ht="12.75" customHeight="1">
      <c r="A43" s="51"/>
    </row>
    <row r="44" ht="12.75" customHeight="1">
      <c r="A44" s="51"/>
    </row>
    <row r="45" ht="12.75" customHeight="1">
      <c r="A45" s="51"/>
    </row>
    <row r="46" ht="12.75" customHeight="1">
      <c r="A46" s="51"/>
    </row>
    <row r="47" ht="12.75" customHeight="1">
      <c r="A47" s="51"/>
    </row>
    <row r="48" ht="12.75" customHeight="1">
      <c r="A48" s="51"/>
    </row>
    <row r="49" ht="12.75" customHeight="1">
      <c r="A49" s="51"/>
    </row>
    <row r="50" ht="12.75" customHeight="1">
      <c r="A50" s="51"/>
    </row>
    <row r="51" ht="12.75" customHeight="1">
      <c r="A51" s="51"/>
    </row>
    <row r="52" ht="12.75" customHeight="1">
      <c r="A52" s="51"/>
    </row>
    <row r="53" ht="12.75" customHeight="1">
      <c r="A53" s="51"/>
    </row>
    <row r="54" ht="12.75" customHeight="1">
      <c r="A54" s="51"/>
    </row>
    <row r="55" ht="12.75" customHeight="1">
      <c r="A55" s="51"/>
    </row>
    <row r="56" ht="12.75" customHeight="1">
      <c r="A56" s="51"/>
    </row>
    <row r="57" ht="12.75" customHeight="1">
      <c r="A57" s="51"/>
    </row>
    <row r="58" ht="12.75" customHeight="1">
      <c r="A58" s="51"/>
    </row>
    <row r="59" ht="12.75" customHeight="1">
      <c r="A59" s="51"/>
    </row>
    <row r="60" ht="12.75" customHeight="1">
      <c r="A60" s="51"/>
    </row>
    <row r="61" ht="12.75" customHeight="1">
      <c r="A61" s="51"/>
    </row>
    <row r="62" ht="12.75" customHeight="1">
      <c r="A62" s="51"/>
    </row>
    <row r="63" ht="12.75" customHeight="1">
      <c r="A63" s="51"/>
    </row>
    <row r="64" ht="12.75" customHeight="1">
      <c r="A64" s="51"/>
    </row>
    <row r="65" ht="12.75" customHeight="1">
      <c r="A65" s="51"/>
    </row>
    <row r="66" ht="12.75" customHeight="1">
      <c r="A66" s="51"/>
    </row>
    <row r="67" ht="12.75" customHeight="1">
      <c r="A67" s="51"/>
    </row>
    <row r="68" ht="12.75" customHeight="1">
      <c r="A68" s="51"/>
    </row>
    <row r="69" ht="12.75" customHeight="1">
      <c r="A69" s="51"/>
    </row>
    <row r="70" ht="12.75" customHeight="1">
      <c r="A70" s="51"/>
    </row>
    <row r="71" ht="12.75" customHeight="1">
      <c r="A71" s="51"/>
    </row>
    <row r="72" ht="12.75" customHeight="1">
      <c r="A72" s="51"/>
    </row>
    <row r="73" ht="12.75" customHeight="1">
      <c r="A73" s="51"/>
    </row>
    <row r="74" ht="12.75" customHeight="1">
      <c r="A74" s="51"/>
    </row>
    <row r="75" ht="12.75" customHeight="1">
      <c r="A75" s="51"/>
    </row>
    <row r="76" ht="12.75" customHeight="1">
      <c r="A76" s="51"/>
    </row>
    <row r="77" ht="12.75" customHeight="1">
      <c r="A77" s="51"/>
    </row>
    <row r="78" ht="12.75" customHeight="1">
      <c r="A78" s="51"/>
    </row>
    <row r="79" ht="12.75" customHeight="1">
      <c r="A79" s="51"/>
    </row>
    <row r="80" ht="12.75" customHeight="1">
      <c r="A80" s="51"/>
    </row>
    <row r="81" ht="12.75" customHeight="1">
      <c r="A81" s="51"/>
    </row>
    <row r="82" ht="12.75" customHeight="1">
      <c r="A82" s="51"/>
    </row>
    <row r="83" ht="12.75" customHeight="1">
      <c r="A83" s="51"/>
    </row>
    <row r="84" ht="12.75" customHeight="1">
      <c r="A84" s="51"/>
    </row>
    <row r="85" ht="12.75" customHeight="1">
      <c r="A85" s="51"/>
    </row>
    <row r="86" ht="12.75" customHeight="1">
      <c r="A86" s="51"/>
    </row>
    <row r="87" ht="12.75" customHeight="1">
      <c r="A87" s="51"/>
    </row>
    <row r="88" ht="12.75" customHeight="1">
      <c r="A88" s="51"/>
    </row>
    <row r="89" ht="12.75" customHeight="1">
      <c r="A89" s="51"/>
    </row>
    <row r="90" ht="12.75" customHeight="1">
      <c r="A90" s="51"/>
    </row>
    <row r="91" ht="12.75" customHeight="1">
      <c r="A91" s="51"/>
    </row>
    <row r="92" ht="12.75" customHeight="1">
      <c r="A92" s="51"/>
    </row>
    <row r="93" ht="12.75" customHeight="1">
      <c r="A93" s="51"/>
    </row>
    <row r="94" ht="12.75" customHeight="1">
      <c r="A94" s="51"/>
    </row>
    <row r="95" ht="12.75" customHeight="1">
      <c r="A95" s="51"/>
    </row>
    <row r="96" ht="12.75" customHeight="1">
      <c r="A96" s="51"/>
    </row>
    <row r="97" ht="12.75" customHeight="1">
      <c r="A97" s="51"/>
    </row>
    <row r="98" ht="12.75" customHeight="1">
      <c r="A98" s="51"/>
    </row>
    <row r="99" ht="12.75" customHeight="1">
      <c r="A99" s="51"/>
    </row>
    <row r="100" ht="12.75" customHeight="1">
      <c r="A100" s="51"/>
    </row>
    <row r="101" ht="12.75" customHeight="1">
      <c r="A101" s="51"/>
    </row>
    <row r="102" ht="12.75" customHeight="1">
      <c r="A102" s="51"/>
    </row>
    <row r="103" ht="12.75" customHeight="1">
      <c r="A103" s="51"/>
    </row>
    <row r="104" ht="12.75" customHeight="1">
      <c r="A104" s="51"/>
    </row>
    <row r="105" ht="12.75" customHeight="1">
      <c r="A105" s="51"/>
    </row>
    <row r="106" ht="12.75" customHeight="1">
      <c r="A106" s="51"/>
    </row>
    <row r="107" ht="12.75" customHeight="1">
      <c r="A107" s="51"/>
    </row>
    <row r="108" ht="12.75" customHeight="1">
      <c r="A108" s="51"/>
    </row>
    <row r="109" ht="12.75" customHeight="1">
      <c r="A109" s="51"/>
    </row>
    <row r="110" ht="12.75" customHeight="1">
      <c r="A110" s="51"/>
    </row>
    <row r="111" ht="12.75" customHeight="1">
      <c r="A111" s="51"/>
    </row>
    <row r="112" ht="12.75" customHeight="1">
      <c r="A112" s="51"/>
    </row>
    <row r="113" ht="12.75" customHeight="1">
      <c r="A113" s="51"/>
    </row>
    <row r="114" ht="12.75" customHeight="1">
      <c r="A114" s="51"/>
    </row>
    <row r="115" ht="12.75" customHeight="1">
      <c r="A115" s="51"/>
    </row>
    <row r="116" ht="12.75" customHeight="1">
      <c r="A116" s="51"/>
    </row>
    <row r="117" ht="12.75" customHeight="1">
      <c r="A117" s="51"/>
    </row>
    <row r="118" ht="12.75" customHeight="1">
      <c r="A118" s="51"/>
    </row>
    <row r="119" ht="12.75" customHeight="1">
      <c r="A119" s="51"/>
    </row>
    <row r="120" ht="12.75" customHeight="1">
      <c r="A120" s="51"/>
    </row>
    <row r="121" ht="12.75" customHeight="1">
      <c r="A121" s="51"/>
    </row>
    <row r="122" ht="12.75" customHeight="1">
      <c r="A122" s="51"/>
    </row>
    <row r="123" ht="12.75" customHeight="1">
      <c r="A123" s="51"/>
    </row>
    <row r="124" ht="12.75" customHeight="1">
      <c r="A124" s="51"/>
    </row>
    <row r="125" ht="12.75" customHeight="1">
      <c r="A125" s="51"/>
    </row>
    <row r="126" ht="12.75" customHeight="1">
      <c r="A126" s="51"/>
    </row>
    <row r="127" ht="12.75" customHeight="1">
      <c r="A127" s="51"/>
    </row>
    <row r="128" ht="12.75" customHeight="1">
      <c r="A128" s="51"/>
    </row>
    <row r="129" ht="12.75" customHeight="1">
      <c r="A129" s="51"/>
    </row>
    <row r="130" ht="12.75" customHeight="1">
      <c r="A130" s="51"/>
    </row>
    <row r="131" ht="12.75" customHeight="1">
      <c r="A131" s="51"/>
    </row>
    <row r="132" ht="12.75" customHeight="1">
      <c r="A132" s="51"/>
    </row>
    <row r="133" ht="12.75" customHeight="1">
      <c r="A133" s="51"/>
    </row>
    <row r="134" ht="12.75" customHeight="1">
      <c r="A134" s="51"/>
    </row>
    <row r="135" ht="12.75" customHeight="1">
      <c r="A135" s="51"/>
    </row>
    <row r="136" ht="12.75" customHeight="1">
      <c r="A136" s="51"/>
    </row>
    <row r="137" ht="12.75" customHeight="1">
      <c r="A137" s="51"/>
    </row>
    <row r="138" ht="12.75" customHeight="1">
      <c r="A138" s="51"/>
    </row>
    <row r="139" ht="12.75" customHeight="1">
      <c r="A139" s="51"/>
    </row>
    <row r="140" ht="12.75" customHeight="1">
      <c r="A140" s="51"/>
    </row>
    <row r="141" ht="12.75" customHeight="1">
      <c r="A141" s="51"/>
    </row>
    <row r="142" ht="12.75" customHeight="1">
      <c r="A142" s="51"/>
    </row>
    <row r="143" ht="12.75" customHeight="1">
      <c r="A143" s="51"/>
    </row>
    <row r="144" ht="12.75" customHeight="1">
      <c r="A144" s="51"/>
    </row>
    <row r="145" ht="12.75" customHeight="1">
      <c r="A145" s="51"/>
    </row>
    <row r="146" ht="12.75" customHeight="1">
      <c r="A146" s="51"/>
    </row>
    <row r="147" ht="12.75" customHeight="1">
      <c r="A147" s="51"/>
    </row>
    <row r="148" ht="12.75" customHeight="1">
      <c r="A148" s="51"/>
    </row>
    <row r="149" ht="12.75" customHeight="1">
      <c r="A149" s="51"/>
    </row>
    <row r="150" ht="12.75" customHeight="1">
      <c r="A150" s="51"/>
    </row>
    <row r="151" ht="12.75" customHeight="1">
      <c r="A151" s="51"/>
    </row>
    <row r="152" ht="12.75" customHeight="1">
      <c r="A152" s="51"/>
    </row>
    <row r="153" ht="12.75" customHeight="1">
      <c r="A153" s="51"/>
    </row>
    <row r="154" ht="12.75" customHeight="1">
      <c r="A154" s="51"/>
    </row>
    <row r="155" ht="12.75" customHeight="1">
      <c r="A155" s="51"/>
    </row>
    <row r="156" ht="12.75" customHeight="1">
      <c r="A156" s="51"/>
    </row>
    <row r="157" ht="12.75" customHeight="1">
      <c r="A157" s="51"/>
    </row>
    <row r="158" ht="12.75" customHeight="1">
      <c r="A158" s="51"/>
    </row>
    <row r="159" ht="12.75" customHeight="1">
      <c r="A159" s="51"/>
    </row>
    <row r="160" ht="12.75" customHeight="1">
      <c r="A160" s="51"/>
    </row>
    <row r="161" ht="12.75" customHeight="1">
      <c r="A161" s="51"/>
    </row>
    <row r="162" ht="12.75" customHeight="1">
      <c r="A162" s="51"/>
    </row>
    <row r="163" ht="12.75" customHeight="1">
      <c r="A163" s="51"/>
    </row>
    <row r="164" ht="12.75" customHeight="1">
      <c r="A164" s="51"/>
    </row>
    <row r="165" ht="12.75" customHeight="1">
      <c r="A165" s="51"/>
    </row>
    <row r="166" ht="12.75" customHeight="1">
      <c r="A166" s="51"/>
    </row>
    <row r="167" ht="12.75" customHeight="1">
      <c r="A167" s="51"/>
    </row>
    <row r="168" ht="12.75" customHeight="1">
      <c r="A168" s="51"/>
    </row>
    <row r="169" ht="12.75" customHeight="1">
      <c r="A169" s="51"/>
    </row>
    <row r="170" ht="12.75" customHeight="1">
      <c r="A170" s="51"/>
    </row>
    <row r="171" ht="12.75" customHeight="1">
      <c r="A171" s="51"/>
    </row>
    <row r="172" ht="12.75" customHeight="1">
      <c r="A172" s="51"/>
    </row>
    <row r="173" ht="12.75" customHeight="1">
      <c r="A173" s="51"/>
    </row>
    <row r="174" ht="12.75" customHeight="1">
      <c r="A174" s="51"/>
    </row>
    <row r="175" ht="12.75" customHeight="1">
      <c r="A175" s="51"/>
    </row>
    <row r="176" ht="12.75" customHeight="1">
      <c r="A176" s="51"/>
    </row>
    <row r="177" ht="12.75" customHeight="1">
      <c r="A177" s="51"/>
    </row>
    <row r="178" ht="12.75" customHeight="1">
      <c r="A178" s="51"/>
    </row>
    <row r="179" ht="12.75" customHeight="1">
      <c r="A179" s="51"/>
    </row>
    <row r="180" ht="12.75" customHeight="1">
      <c r="A180" s="51"/>
    </row>
    <row r="181" ht="12.75" customHeight="1">
      <c r="A181" s="51"/>
    </row>
    <row r="182" ht="12.75" customHeight="1">
      <c r="A182" s="51"/>
    </row>
    <row r="183" ht="12.75" customHeight="1">
      <c r="A183" s="51"/>
    </row>
    <row r="184" ht="12.75" customHeight="1">
      <c r="A184" s="51"/>
    </row>
    <row r="185" ht="12.75" customHeight="1">
      <c r="A185" s="51"/>
    </row>
    <row r="186" ht="12.75" customHeight="1">
      <c r="A186" s="51"/>
    </row>
    <row r="187" ht="12.75" customHeight="1">
      <c r="A187" s="51"/>
    </row>
    <row r="188" ht="12.75" customHeight="1">
      <c r="A188" s="51"/>
    </row>
    <row r="189" ht="12.75" customHeight="1">
      <c r="A189" s="51"/>
    </row>
    <row r="190" ht="12.75" customHeight="1">
      <c r="A190" s="51"/>
    </row>
    <row r="191" ht="12.75" customHeight="1">
      <c r="A191" s="51"/>
    </row>
    <row r="192" ht="12.75" customHeight="1">
      <c r="A192" s="51"/>
    </row>
    <row r="193" ht="12.75" customHeight="1">
      <c r="A193" s="51"/>
    </row>
    <row r="194" ht="12.75" customHeight="1">
      <c r="A194" s="51"/>
    </row>
    <row r="195" ht="12.75" customHeight="1">
      <c r="A195" s="51"/>
    </row>
    <row r="196" ht="12.75" customHeight="1">
      <c r="A196" s="51"/>
    </row>
    <row r="197" ht="12.75" customHeight="1">
      <c r="A197" s="51"/>
    </row>
    <row r="198" ht="12.75" customHeight="1">
      <c r="A198" s="51"/>
    </row>
    <row r="199" ht="12.75" customHeight="1">
      <c r="A199" s="51"/>
    </row>
    <row r="200" ht="12.75" customHeight="1">
      <c r="A200" s="51"/>
    </row>
    <row r="201" ht="12.75" customHeight="1">
      <c r="A201" s="51"/>
    </row>
    <row r="202" ht="12.75" customHeight="1">
      <c r="A202" s="51"/>
    </row>
    <row r="203" ht="12.75" customHeight="1">
      <c r="A203" s="51"/>
    </row>
    <row r="204" ht="12.75" customHeight="1">
      <c r="A204" s="51"/>
    </row>
    <row r="205" ht="12.75" customHeight="1">
      <c r="A205" s="51"/>
    </row>
    <row r="206" ht="12.75" customHeight="1">
      <c r="A206" s="51"/>
    </row>
    <row r="207" ht="12.75" customHeight="1">
      <c r="A207" s="51"/>
    </row>
    <row r="208" ht="12.75" customHeight="1">
      <c r="A208" s="51"/>
    </row>
    <row r="209" ht="12.75" customHeight="1">
      <c r="A209" s="51"/>
    </row>
    <row r="210" ht="12.75" customHeight="1">
      <c r="A210" s="51"/>
    </row>
    <row r="211" ht="12.75" customHeight="1">
      <c r="A211" s="51"/>
    </row>
    <row r="212" ht="12.75" customHeight="1">
      <c r="A212" s="51"/>
    </row>
    <row r="213" ht="12.75" customHeight="1">
      <c r="A213" s="51"/>
    </row>
    <row r="214" ht="12.75" customHeight="1">
      <c r="A214" s="51"/>
    </row>
    <row r="215" ht="12.75" customHeight="1">
      <c r="A215" s="51"/>
    </row>
    <row r="216" ht="12.75" customHeight="1">
      <c r="A216" s="51"/>
    </row>
    <row r="217" ht="12.75" customHeight="1">
      <c r="A217" s="51"/>
    </row>
    <row r="218" ht="12.75" customHeight="1">
      <c r="A218" s="51"/>
    </row>
    <row r="219" ht="12.75" customHeight="1">
      <c r="A219" s="51"/>
    </row>
    <row r="220" ht="12.75" customHeight="1">
      <c r="A220" s="51"/>
    </row>
    <row r="221" ht="12.75" customHeight="1">
      <c r="A221" s="51"/>
    </row>
    <row r="222" ht="12.75" customHeight="1">
      <c r="A222" s="51"/>
    </row>
    <row r="223" ht="12.75" customHeight="1">
      <c r="A223" s="51"/>
    </row>
    <row r="224" ht="12.75" customHeight="1">
      <c r="A224" s="51"/>
    </row>
    <row r="225" ht="12.75" customHeight="1">
      <c r="A225" s="51"/>
    </row>
    <row r="226" ht="12.75" customHeight="1">
      <c r="A226" s="51"/>
    </row>
    <row r="227" ht="12.75" customHeight="1">
      <c r="A227" s="51"/>
    </row>
    <row r="228" ht="12.75" customHeight="1">
      <c r="A228" s="51"/>
    </row>
    <row r="229" ht="12.75" customHeight="1">
      <c r="A229" s="51"/>
    </row>
    <row r="230" ht="12.75" customHeight="1">
      <c r="A230" s="51"/>
    </row>
    <row r="231" ht="12.75" customHeight="1">
      <c r="A231" s="51"/>
    </row>
    <row r="232" ht="12.75" customHeight="1">
      <c r="A232" s="51"/>
    </row>
    <row r="233" ht="12.75" customHeight="1">
      <c r="A233" s="51"/>
    </row>
    <row r="234" ht="12.75" customHeight="1">
      <c r="A234" s="51"/>
    </row>
    <row r="235" ht="12.75" customHeight="1">
      <c r="A235" s="51"/>
    </row>
    <row r="236" ht="12.75" customHeight="1">
      <c r="A236" s="51"/>
    </row>
    <row r="237" ht="12.75" customHeight="1">
      <c r="A237" s="51"/>
    </row>
    <row r="238" ht="12.75" customHeight="1">
      <c r="A238" s="51"/>
    </row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